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00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6" i="1"/>
  <c r="E7" l="1"/>
  <c r="E6"/>
  <c r="E5"/>
  <c r="E10" s="1"/>
  <c r="E4"/>
  <c r="C9" l="1"/>
  <c r="E11" l="1"/>
  <c r="C17" s="1"/>
  <c r="C18" l="1"/>
</calcChain>
</file>

<file path=xl/sharedStrings.xml><?xml version="1.0" encoding="utf-8"?>
<sst xmlns="http://schemas.openxmlformats.org/spreadsheetml/2006/main" count="40" uniqueCount="25">
  <si>
    <t>l</t>
  </si>
  <si>
    <t>m</t>
  </si>
  <si>
    <t>e-l</t>
  </si>
  <si>
    <t>alfa</t>
  </si>
  <si>
    <t>e-alfa</t>
  </si>
  <si>
    <t>deg</t>
  </si>
  <si>
    <t>beta</t>
  </si>
  <si>
    <t>e-beta</t>
  </si>
  <si>
    <t>rad</t>
  </si>
  <si>
    <t>h=</t>
  </si>
  <si>
    <t>e-h/h</t>
  </si>
  <si>
    <t>e-h=</t>
  </si>
  <si>
    <t>zakladna</t>
  </si>
  <si>
    <t>chyba</t>
  </si>
  <si>
    <t>uhel 1</t>
  </si>
  <si>
    <t>uhel 2</t>
  </si>
  <si>
    <t>vyska</t>
  </si>
  <si>
    <t>rel. chyba</t>
  </si>
  <si>
    <t>vyska stolu</t>
  </si>
  <si>
    <t>h0</t>
  </si>
  <si>
    <t>e-h0</t>
  </si>
  <si>
    <t>celková výška</t>
  </si>
  <si>
    <t>h+h0=</t>
  </si>
  <si>
    <t>e-h+h0=</t>
  </si>
  <si>
    <t>rel chyba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</si>
</sst>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>
      <selection activeCell="C5" sqref="C5"/>
    </sheetView>
  </sheetViews>
  <sheetFormatPr defaultRowHeight="15"/>
  <cols>
    <col min="1" max="1" width="15.140625" customWidth="1"/>
  </cols>
  <sheetData>
    <row r="2" spans="1:6">
      <c r="A2" t="s">
        <v>12</v>
      </c>
      <c r="B2" t="s">
        <v>0</v>
      </c>
      <c r="C2">
        <v>5.84</v>
      </c>
      <c r="D2" t="s">
        <v>1</v>
      </c>
    </row>
    <row r="3" spans="1:6">
      <c r="A3" t="s">
        <v>13</v>
      </c>
      <c r="B3" t="s">
        <v>2</v>
      </c>
      <c r="C3">
        <v>0.01</v>
      </c>
      <c r="D3" t="s">
        <v>1</v>
      </c>
    </row>
    <row r="4" spans="1:6">
      <c r="A4" t="s">
        <v>14</v>
      </c>
      <c r="B4" t="s">
        <v>3</v>
      </c>
      <c r="C4">
        <v>56</v>
      </c>
      <c r="D4" t="s">
        <v>5</v>
      </c>
      <c r="E4">
        <f>C4*PI()/180</f>
        <v>0.97738438111682457</v>
      </c>
      <c r="F4" t="s">
        <v>8</v>
      </c>
    </row>
    <row r="5" spans="1:6">
      <c r="A5" t="s">
        <v>13</v>
      </c>
      <c r="B5" t="s">
        <v>4</v>
      </c>
      <c r="C5">
        <v>5</v>
      </c>
      <c r="D5" t="s">
        <v>5</v>
      </c>
      <c r="E5">
        <f>C5*PI()/180</f>
        <v>8.7266462599716474E-2</v>
      </c>
      <c r="F5" t="s">
        <v>8</v>
      </c>
    </row>
    <row r="6" spans="1:6">
      <c r="A6" t="s">
        <v>15</v>
      </c>
      <c r="B6" t="s">
        <v>6</v>
      </c>
      <c r="C6">
        <v>71</v>
      </c>
      <c r="D6" t="s">
        <v>5</v>
      </c>
      <c r="E6">
        <f>C6*PI()/180</f>
        <v>1.2391837689159739</v>
      </c>
      <c r="F6" t="s">
        <v>8</v>
      </c>
    </row>
    <row r="7" spans="1:6">
      <c r="A7" t="s">
        <v>13</v>
      </c>
      <c r="B7" t="s">
        <v>7</v>
      </c>
      <c r="C7">
        <v>5</v>
      </c>
      <c r="D7" t="s">
        <v>5</v>
      </c>
      <c r="E7">
        <f>C7*PI()/180</f>
        <v>8.7266462599716474E-2</v>
      </c>
      <c r="F7" t="s">
        <v>8</v>
      </c>
    </row>
    <row r="9" spans="1:6">
      <c r="A9" t="s">
        <v>16</v>
      </c>
      <c r="B9" s="1" t="s">
        <v>9</v>
      </c>
      <c r="C9" s="1">
        <f>C2/(1/TAN(E4)+1/TAN(E6))</f>
        <v>5.7320307233733887</v>
      </c>
      <c r="D9" s="1" t="s">
        <v>1</v>
      </c>
    </row>
    <row r="10" spans="1:6">
      <c r="A10" t="s">
        <v>17</v>
      </c>
      <c r="D10" t="s">
        <v>10</v>
      </c>
      <c r="E10">
        <f>SQRT((TAN(E4)*TAN(E6)/(TAN(E4)+TAN(E6)))^2*C3^2+(C2*(TAN(E6)/(SIN(E6)*(TAN(E4)+TAN(E6)))^2)^2*E5^2+(C2*(TAN(E4)/(SIN(E6)*(TAN(E4)+TAN(E6))))^2)^2*E7^2))</f>
        <v>7.4854282729887839E-2</v>
      </c>
    </row>
    <row r="11" spans="1:6">
      <c r="A11" t="s">
        <v>13</v>
      </c>
      <c r="D11" t="s">
        <v>11</v>
      </c>
      <c r="E11">
        <f>C9*E10</f>
        <v>0.42906704838379517</v>
      </c>
    </row>
    <row r="13" spans="1:6">
      <c r="A13" t="s">
        <v>18</v>
      </c>
      <c r="B13" t="s">
        <v>19</v>
      </c>
      <c r="C13">
        <v>1.02</v>
      </c>
    </row>
    <row r="14" spans="1:6">
      <c r="A14" t="s">
        <v>13</v>
      </c>
      <c r="B14" t="s">
        <v>20</v>
      </c>
      <c r="C14">
        <v>0.01</v>
      </c>
    </row>
    <row r="16" spans="1:6">
      <c r="A16" s="2" t="s">
        <v>21</v>
      </c>
      <c r="B16" s="2" t="s">
        <v>22</v>
      </c>
      <c r="C16" s="2">
        <f>C13+C9</f>
        <v>6.7520307233733892</v>
      </c>
      <c r="D16" s="2" t="s">
        <v>1</v>
      </c>
    </row>
    <row r="17" spans="1:4">
      <c r="A17" s="3" t="s">
        <v>13</v>
      </c>
      <c r="B17" s="3" t="s">
        <v>23</v>
      </c>
      <c r="C17" s="3">
        <f>SQRT(E11^2+C14^2)</f>
        <v>0.42918356446721256</v>
      </c>
      <c r="D17" s="3" t="s">
        <v>1</v>
      </c>
    </row>
    <row r="18" spans="1:4">
      <c r="A18" t="s">
        <v>24</v>
      </c>
      <c r="C18">
        <f>C17/C16</f>
        <v>6.3563627307191478E-2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2018-09-30T21:05:18Z</dcterms:created>
  <dcterms:modified xsi:type="dcterms:W3CDTF">2021-09-30T15:15:31Z</dcterms:modified>
</cp:coreProperties>
</file>